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ivi\Documents\PRESUPUESTOS\2022 PRESUPUESTOS VIAJES\VIAJE A PERU ISSF WORD CUP\"/>
    </mc:Choice>
  </mc:AlternateContent>
  <xr:revisionPtr revIDLastSave="0" documentId="13_ncr:1_{298B72B6-01F0-44E8-9160-3BAC1A50A619}" xr6:coauthVersionLast="47" xr6:coauthVersionMax="47" xr10:uidLastSave="{00000000-0000-0000-0000-000000000000}"/>
  <bookViews>
    <workbookView xWindow="-120" yWindow="-120" windowWidth="20730" windowHeight="11310" xr2:uid="{F7BCEDCE-2DE2-4A71-B6BB-0CDDB70553D2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9" i="1" l="1"/>
  <c r="E39" i="1"/>
  <c r="C39" i="1"/>
  <c r="I38" i="1"/>
  <c r="I24" i="1"/>
  <c r="I14" i="1"/>
  <c r="I39" i="1" l="1"/>
</calcChain>
</file>

<file path=xl/sharedStrings.xml><?xml version="1.0" encoding="utf-8"?>
<sst xmlns="http://schemas.openxmlformats.org/spreadsheetml/2006/main" count="52" uniqueCount="52">
  <si>
    <t>FORMULARIO</t>
  </si>
  <si>
    <t>INFORMES Y LIQUIDACIONES FINANCIERAS</t>
  </si>
  <si>
    <t>Del proceso: Apoyo Financiero a FDAN</t>
  </si>
  <si>
    <t xml:space="preserve">   Código:     AGA-FOR-02</t>
  </si>
  <si>
    <r>
      <t xml:space="preserve">Versión: </t>
    </r>
    <r>
      <rPr>
        <sz val="9"/>
        <color theme="1"/>
        <rFont val="Arial"/>
        <family val="2"/>
      </rPr>
      <t>1</t>
    </r>
  </si>
  <si>
    <t>Evento:</t>
  </si>
  <si>
    <t xml:space="preserve">ISSF WORLD CUP SHOTGUN LIMA, PERU </t>
  </si>
  <si>
    <t>Lugar:</t>
  </si>
  <si>
    <t xml:space="preserve">LIMA, PERU </t>
  </si>
  <si>
    <t>Fecha:</t>
  </si>
  <si>
    <t>25 DE MARZO AL 06 DE ABRIL 2022</t>
  </si>
  <si>
    <t>No.</t>
  </si>
  <si>
    <t>Página 2</t>
  </si>
  <si>
    <t xml:space="preserve">Total días: </t>
  </si>
  <si>
    <t>DESCRIPCION</t>
  </si>
  <si>
    <t>GASTOS EN ATLETAS</t>
  </si>
  <si>
    <t>GASTOS EN ENTRENADORES</t>
  </si>
  <si>
    <t>GASTO EN DELEGADOS</t>
  </si>
  <si>
    <t>VALOR TOTAL EN Q.</t>
  </si>
  <si>
    <t>Transporte aéreo</t>
  </si>
  <si>
    <t>Transporte terrestre</t>
  </si>
  <si>
    <t xml:space="preserve">Transporte de Armas </t>
  </si>
  <si>
    <t>Transporte interno durante la competencia</t>
  </si>
  <si>
    <t>Hospedaje individual</t>
  </si>
  <si>
    <t>Hospedaje doble</t>
  </si>
  <si>
    <t>Hospedaje triple</t>
  </si>
  <si>
    <t>Hospedaje cuádruple</t>
  </si>
  <si>
    <t xml:space="preserve">Alimentación </t>
  </si>
  <si>
    <t xml:space="preserve">Gastos de bolsillo </t>
  </si>
  <si>
    <t>Gastos de viáticos</t>
  </si>
  <si>
    <t>Inscripción Individual</t>
  </si>
  <si>
    <t xml:space="preserve">Inscripción por Equipo </t>
  </si>
  <si>
    <t>Inscripción por Prueba</t>
  </si>
  <si>
    <t xml:space="preserve">Inscripción Oficiales </t>
  </si>
  <si>
    <t>Inscripción Equipos Mixto</t>
  </si>
  <si>
    <t>Cartuchos de Tiro Trap</t>
  </si>
  <si>
    <t xml:space="preserve">Cartuchos de Tiro Skeet </t>
  </si>
  <si>
    <t>Platillos de Arcilla Trap</t>
  </si>
  <si>
    <t>Platillos de Arcilla Skeet</t>
  </si>
  <si>
    <t xml:space="preserve">Permiso de Armas Peru </t>
  </si>
  <si>
    <t>Rubro Especial: Almacenamiento de armas</t>
  </si>
  <si>
    <t>Pruebas Covid-19 en Guatemala</t>
  </si>
  <si>
    <t>Impuesto de Salida</t>
  </si>
  <si>
    <t xml:space="preserve">Seguro de Viajero </t>
  </si>
  <si>
    <t>TOTAL</t>
  </si>
  <si>
    <t>Delegacion:</t>
  </si>
  <si>
    <r>
      <t>Observaciones:</t>
    </r>
    <r>
      <rPr>
        <sz val="10"/>
        <color theme="1"/>
        <rFont val="Arial"/>
        <family val="2"/>
      </rPr>
      <t xml:space="preserve"> </t>
    </r>
  </si>
  <si>
    <t xml:space="preserve">            </t>
  </si>
  <si>
    <t>Presidente: Jorge Augusto Contreras Roldan, Entrenadores: Carlos Rolando Castellanos Dardon, Pedro Martin Fariza. Atletas: Sebastian Bermudez Labbe, Diego Bermudez Labbe, Rodrigo Zachrisson, Fernando Enrique Brol Cardenas, Jean Pierre Brol Cardendas, Hebert Danilo Brol Cardenas, Stefania Tanya Goetzke Davila, Ana Waleska Soto, Adriana Ruano Oliva,</t>
  </si>
  <si>
    <t>INTEGRACION DE LOS GASTOS DEL VIAJE EFECTUADOS POR RUBRO</t>
  </si>
  <si>
    <t>ESTAR UBICADOS DENTRO DE LOS 15 PUESTOS DEL MUNDO A NIVEL INDIVIDUAL Y 
LOGRAR OBTENER LA MAYOR CANTIDAD DE PUNTOS PARA EL RANKING DE CLASIFICACIONES  DE LA ISSF</t>
  </si>
  <si>
    <t>Objetivo: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</si>
</sst>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Q&quot;* #,##0.00_-;\-&quot;Q&quot;* #,##0.00_-;_-&quot;Q&quot;* &quot;-&quot;??_-;_-@_-"/>
    <numFmt numFmtId="43" formatCode="_-* #,##0.00_-;\-* #,##0.00_-;_-* &quot;-&quot;??_-;_-@_-"/>
    <numFmt numFmtId="164" formatCode="_-[$Q-100A]* #,##0.00_-;\-[$Q-100A]* #,##0.00_-;_-[$Q-100A]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u/>
      <sz val="14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A6A6A6"/>
        <bgColor indexed="64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8">
    <xf numFmtId="0" fontId="0" fillId="0" borderId="0" xfId="0"/>
    <xf numFmtId="0" fontId="3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6" fillId="0" borderId="0" xfId="0" applyFont="1"/>
    <xf numFmtId="0" fontId="5" fillId="0" borderId="4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2" fillId="0" borderId="0" xfId="0" applyFont="1"/>
    <xf numFmtId="0" fontId="3" fillId="0" borderId="0" xfId="0" applyFont="1" applyAlignment="1">
      <alignment horizontal="center" vertical="center"/>
    </xf>
    <xf numFmtId="0" fontId="5" fillId="3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164" fontId="6" fillId="0" borderId="2" xfId="2" applyNumberFormat="1" applyFont="1" applyFill="1" applyBorder="1" applyAlignment="1">
      <alignment vertical="center" wrapText="1"/>
    </xf>
    <xf numFmtId="164" fontId="6" fillId="0" borderId="2" xfId="1" applyNumberFormat="1" applyFont="1" applyFill="1" applyBorder="1" applyAlignment="1">
      <alignment vertical="center" wrapText="1"/>
    </xf>
    <xf numFmtId="164" fontId="6" fillId="0" borderId="1" xfId="1" applyNumberFormat="1" applyFont="1" applyFill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44" fontId="6" fillId="0" borderId="7" xfId="2" applyFont="1" applyBorder="1" applyAlignment="1">
      <alignment vertical="center" wrapText="1"/>
    </xf>
    <xf numFmtId="0" fontId="6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43" fontId="6" fillId="0" borderId="8" xfId="1" applyFont="1" applyBorder="1" applyAlignment="1">
      <alignment horizontal="center" vertical="center" wrapText="1"/>
    </xf>
    <xf numFmtId="43" fontId="6" fillId="0" borderId="9" xfId="1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43" fontId="6" fillId="0" borderId="3" xfId="1" applyFont="1" applyFill="1" applyBorder="1" applyAlignment="1">
      <alignment horizontal="center" vertical="center" wrapText="1"/>
    </xf>
    <xf numFmtId="43" fontId="6" fillId="0" borderId="5" xfId="1" applyFont="1" applyFill="1" applyBorder="1" applyAlignment="1">
      <alignment horizontal="center" vertical="center" wrapText="1"/>
    </xf>
    <xf numFmtId="43" fontId="6" fillId="0" borderId="3" xfId="1" applyFont="1" applyBorder="1" applyAlignment="1">
      <alignment horizontal="center" vertical="center" wrapText="1"/>
    </xf>
    <xf numFmtId="43" fontId="6" fillId="0" borderId="5" xfId="1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3" borderId="0" xfId="0" applyFont="1" applyFill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0</xdr:row>
      <xdr:rowOff>76200</xdr:rowOff>
    </xdr:from>
    <xdr:to>
      <xdr:col>0</xdr:col>
      <xdr:colOff>638175</xdr:colOff>
      <xdr:row>2</xdr:row>
      <xdr:rowOff>257175</xdr:rowOff>
    </xdr:to>
    <xdr:pic>
      <xdr:nvPicPr>
        <xdr:cNvPr id="5" name="0 Imagen">
          <a:extLst>
            <a:ext uri="{FF2B5EF4-FFF2-40B4-BE49-F238E27FC236}">
              <a16:creationId xmlns:a16="http://schemas.microsoft.com/office/drawing/2014/main" id="{A0F2857A-A6EE-4579-A3DF-66F5628F8B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76200"/>
          <a:ext cx="504825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6DB362-43A9-4612-80B1-8F5D5ADB949A}">
  <dimension ref="A1:I59"/>
  <sheetViews>
    <sheetView tabSelected="1" zoomScaleNormal="100" workbookViewId="0">
      <selection activeCell="A9" sqref="A9"/>
    </sheetView>
  </sheetViews>
  <sheetFormatPr baseColWidth="10" defaultRowHeight="15" x14ac:dyDescent="0.25"/>
  <cols>
    <col min="1" max="1" width="11.42578125" customWidth="1"/>
    <col min="2" max="2" width="35.85546875" customWidth="1"/>
    <col min="3" max="8" width="12.140625" customWidth="1"/>
    <col min="9" max="9" width="25.5703125" customWidth="1"/>
  </cols>
  <sheetData>
    <row r="1" spans="1:9" ht="21.75" customHeight="1" x14ac:dyDescent="0.25">
      <c r="A1" s="38"/>
      <c r="B1" s="39" t="s">
        <v>0</v>
      </c>
      <c r="C1" s="40"/>
      <c r="D1" s="40"/>
      <c r="E1" s="40"/>
      <c r="F1" s="40"/>
      <c r="G1" s="40"/>
      <c r="H1" s="40"/>
      <c r="I1" s="41"/>
    </row>
    <row r="2" spans="1:9" x14ac:dyDescent="0.25">
      <c r="A2" s="38"/>
      <c r="B2" s="42" t="s">
        <v>1</v>
      </c>
      <c r="C2" s="43"/>
      <c r="D2" s="43"/>
      <c r="E2" s="43"/>
      <c r="F2" s="43"/>
      <c r="G2" s="43"/>
      <c r="H2" s="43"/>
      <c r="I2" s="44"/>
    </row>
    <row r="3" spans="1:9" ht="26.25" customHeight="1" x14ac:dyDescent="0.25">
      <c r="A3" s="38"/>
      <c r="B3" s="42" t="s">
        <v>2</v>
      </c>
      <c r="C3" s="43"/>
      <c r="D3" s="43"/>
      <c r="E3" s="44"/>
      <c r="F3" s="45" t="s">
        <v>3</v>
      </c>
      <c r="G3" s="46"/>
      <c r="H3" s="1" t="s">
        <v>4</v>
      </c>
      <c r="I3" s="2" t="s">
        <v>12</v>
      </c>
    </row>
    <row r="4" spans="1:9" x14ac:dyDescent="0.25">
      <c r="A4" s="12"/>
      <c r="B4" s="12"/>
      <c r="C4" s="12"/>
      <c r="D4" s="12"/>
      <c r="E4" s="12"/>
      <c r="F4" s="12"/>
      <c r="G4" s="12"/>
      <c r="H4" s="12"/>
      <c r="I4" s="12"/>
    </row>
    <row r="5" spans="1:9" ht="18" x14ac:dyDescent="0.25">
      <c r="A5" s="47" t="s">
        <v>49</v>
      </c>
      <c r="B5" s="47"/>
      <c r="C5" s="47"/>
      <c r="D5" s="47"/>
      <c r="E5" s="47"/>
      <c r="F5" s="47"/>
      <c r="G5" s="47"/>
      <c r="H5" s="47"/>
      <c r="I5" s="47"/>
    </row>
    <row r="6" spans="1:9" x14ac:dyDescent="0.25">
      <c r="A6" s="13"/>
      <c r="B6" s="12"/>
      <c r="C6" s="12"/>
      <c r="D6" s="12"/>
      <c r="E6" s="12"/>
      <c r="F6" s="12"/>
      <c r="G6" s="12"/>
      <c r="H6" s="12"/>
      <c r="I6" s="12"/>
    </row>
    <row r="7" spans="1:9" s="4" customFormat="1" ht="21.75" customHeight="1" x14ac:dyDescent="0.2">
      <c r="A7" s="6" t="s">
        <v>5</v>
      </c>
      <c r="B7" s="31" t="s">
        <v>6</v>
      </c>
      <c r="C7" s="31"/>
      <c r="D7" s="31"/>
      <c r="E7" s="31"/>
      <c r="F7" s="31"/>
      <c r="G7" s="31"/>
      <c r="H7" s="31"/>
      <c r="I7" s="31"/>
    </row>
    <row r="8" spans="1:9" s="4" customFormat="1" ht="40.5" customHeight="1" x14ac:dyDescent="0.2">
      <c r="A8" s="10" t="s">
        <v>51</v>
      </c>
      <c r="B8" s="32" t="s">
        <v>50</v>
      </c>
      <c r="C8" s="32"/>
      <c r="D8" s="32"/>
      <c r="E8" s="32"/>
      <c r="F8" s="32"/>
      <c r="G8" s="32"/>
      <c r="H8" s="32"/>
      <c r="I8" s="32"/>
    </row>
    <row r="9" spans="1:9" s="4" customFormat="1" ht="38.25" customHeight="1" x14ac:dyDescent="0.2">
      <c r="A9" s="6" t="s">
        <v>45</v>
      </c>
      <c r="B9" s="32" t="s">
        <v>48</v>
      </c>
      <c r="C9" s="32"/>
      <c r="D9" s="32"/>
      <c r="E9" s="32"/>
      <c r="F9" s="32"/>
      <c r="G9" s="32"/>
      <c r="H9" s="32"/>
      <c r="I9" s="32"/>
    </row>
    <row r="10" spans="1:9" s="4" customFormat="1" ht="21.75" customHeight="1" x14ac:dyDescent="0.2">
      <c r="A10" s="6" t="s">
        <v>7</v>
      </c>
      <c r="B10" s="5" t="s">
        <v>8</v>
      </c>
      <c r="C10" s="6" t="s">
        <v>9</v>
      </c>
      <c r="D10" s="33" t="s">
        <v>10</v>
      </c>
      <c r="E10" s="33"/>
      <c r="F10" s="33"/>
      <c r="G10" s="33"/>
      <c r="H10" s="6" t="s">
        <v>13</v>
      </c>
      <c r="I10" s="5">
        <v>12</v>
      </c>
    </row>
    <row r="11" spans="1:9" s="4" customFormat="1" ht="12.75" x14ac:dyDescent="0.2">
      <c r="A11" s="14"/>
      <c r="B11" s="14"/>
      <c r="C11" s="34"/>
      <c r="D11" s="34"/>
      <c r="E11" s="34"/>
      <c r="F11" s="14"/>
      <c r="G11" s="34"/>
      <c r="H11" s="34"/>
      <c r="I11" s="14"/>
    </row>
    <row r="12" spans="1:9" s="4" customFormat="1" ht="12.75" x14ac:dyDescent="0.2">
      <c r="A12" s="15"/>
      <c r="B12" s="15"/>
      <c r="C12" s="34"/>
      <c r="D12" s="34"/>
      <c r="E12" s="34"/>
      <c r="F12" s="14"/>
      <c r="G12" s="14"/>
      <c r="H12" s="14"/>
      <c r="I12" s="14"/>
    </row>
    <row r="13" spans="1:9" s="4" customFormat="1" ht="29.25" customHeight="1" x14ac:dyDescent="0.2">
      <c r="A13" s="7" t="s">
        <v>11</v>
      </c>
      <c r="B13" s="7" t="s">
        <v>14</v>
      </c>
      <c r="C13" s="35" t="s">
        <v>15</v>
      </c>
      <c r="D13" s="36"/>
      <c r="E13" s="37" t="s">
        <v>16</v>
      </c>
      <c r="F13" s="37"/>
      <c r="G13" s="37" t="s">
        <v>17</v>
      </c>
      <c r="H13" s="37"/>
      <c r="I13" s="7" t="s">
        <v>18</v>
      </c>
    </row>
    <row r="14" spans="1:9" s="4" customFormat="1" ht="24.75" customHeight="1" x14ac:dyDescent="0.2">
      <c r="A14" s="16">
        <v>1</v>
      </c>
      <c r="B14" s="8" t="s">
        <v>19</v>
      </c>
      <c r="C14" s="27">
        <v>39312.6</v>
      </c>
      <c r="D14" s="28"/>
      <c r="E14" s="29">
        <v>17993.82</v>
      </c>
      <c r="F14" s="30"/>
      <c r="G14" s="29">
        <v>6552.1</v>
      </c>
      <c r="H14" s="30"/>
      <c r="I14" s="17">
        <f>C14+E14+G14</f>
        <v>63858.52</v>
      </c>
    </row>
    <row r="15" spans="1:9" s="4" customFormat="1" ht="24.75" customHeight="1" x14ac:dyDescent="0.2">
      <c r="A15" s="16">
        <v>2</v>
      </c>
      <c r="B15" s="8" t="s">
        <v>20</v>
      </c>
      <c r="C15" s="27">
        <v>13967.589</v>
      </c>
      <c r="D15" s="28"/>
      <c r="E15" s="29"/>
      <c r="F15" s="30"/>
      <c r="G15" s="29"/>
      <c r="H15" s="30"/>
      <c r="I15" s="18">
        <v>13967.589</v>
      </c>
    </row>
    <row r="16" spans="1:9" s="4" customFormat="1" ht="24.75" customHeight="1" x14ac:dyDescent="0.2">
      <c r="A16" s="16">
        <v>3</v>
      </c>
      <c r="B16" s="8" t="s">
        <v>21</v>
      </c>
      <c r="C16" s="27">
        <v>15973.983</v>
      </c>
      <c r="D16" s="28"/>
      <c r="E16" s="29"/>
      <c r="F16" s="30"/>
      <c r="G16" s="29"/>
      <c r="H16" s="30"/>
      <c r="I16" s="18">
        <v>15973.983</v>
      </c>
    </row>
    <row r="17" spans="1:9" s="4" customFormat="1" ht="24.75" customHeight="1" x14ac:dyDescent="0.2">
      <c r="A17" s="16">
        <v>4</v>
      </c>
      <c r="B17" s="8" t="s">
        <v>22</v>
      </c>
      <c r="C17" s="27"/>
      <c r="D17" s="28"/>
      <c r="E17" s="29"/>
      <c r="F17" s="30"/>
      <c r="G17" s="29"/>
      <c r="H17" s="30"/>
      <c r="I17" s="18"/>
    </row>
    <row r="18" spans="1:9" s="4" customFormat="1" ht="24.75" customHeight="1" x14ac:dyDescent="0.2">
      <c r="A18" s="16">
        <v>5</v>
      </c>
      <c r="B18" s="8" t="s">
        <v>23</v>
      </c>
      <c r="C18" s="27"/>
      <c r="D18" s="28"/>
      <c r="E18" s="29"/>
      <c r="F18" s="30"/>
      <c r="G18" s="29"/>
      <c r="H18" s="30"/>
      <c r="I18" s="18"/>
    </row>
    <row r="19" spans="1:9" s="4" customFormat="1" ht="24.75" customHeight="1" x14ac:dyDescent="0.2">
      <c r="A19" s="16">
        <v>6</v>
      </c>
      <c r="B19" s="8" t="s">
        <v>24</v>
      </c>
      <c r="C19" s="27"/>
      <c r="D19" s="28"/>
      <c r="E19" s="29"/>
      <c r="F19" s="30"/>
      <c r="G19" s="29"/>
      <c r="H19" s="30"/>
      <c r="I19" s="18"/>
    </row>
    <row r="20" spans="1:9" s="4" customFormat="1" ht="24.75" customHeight="1" x14ac:dyDescent="0.2">
      <c r="A20" s="16">
        <v>7</v>
      </c>
      <c r="B20" s="8" t="s">
        <v>25</v>
      </c>
      <c r="C20" s="27"/>
      <c r="D20" s="28"/>
      <c r="E20" s="29"/>
      <c r="F20" s="30"/>
      <c r="G20" s="29"/>
      <c r="H20" s="30"/>
      <c r="I20" s="18"/>
    </row>
    <row r="21" spans="1:9" s="4" customFormat="1" ht="24.75" customHeight="1" x14ac:dyDescent="0.2">
      <c r="A21" s="16">
        <v>8</v>
      </c>
      <c r="B21" s="8" t="s">
        <v>26</v>
      </c>
      <c r="C21" s="27"/>
      <c r="D21" s="28"/>
      <c r="E21" s="29"/>
      <c r="F21" s="30"/>
      <c r="G21" s="29"/>
      <c r="H21" s="30"/>
      <c r="I21" s="18"/>
    </row>
    <row r="22" spans="1:9" s="4" customFormat="1" ht="24.75" customHeight="1" x14ac:dyDescent="0.2">
      <c r="A22" s="16">
        <v>9</v>
      </c>
      <c r="B22" s="8" t="s">
        <v>27</v>
      </c>
      <c r="C22" s="27"/>
      <c r="D22" s="28"/>
      <c r="E22" s="29"/>
      <c r="F22" s="30"/>
      <c r="G22" s="29"/>
      <c r="H22" s="30"/>
      <c r="I22" s="18"/>
    </row>
    <row r="23" spans="1:9" s="4" customFormat="1" ht="24.75" customHeight="1" x14ac:dyDescent="0.2">
      <c r="A23" s="16">
        <v>10</v>
      </c>
      <c r="B23" s="8" t="s">
        <v>28</v>
      </c>
      <c r="C23" s="27"/>
      <c r="D23" s="28"/>
      <c r="E23" s="29"/>
      <c r="F23" s="30"/>
      <c r="G23" s="29"/>
      <c r="H23" s="30"/>
      <c r="I23" s="18"/>
    </row>
    <row r="24" spans="1:9" s="4" customFormat="1" ht="24.75" customHeight="1" x14ac:dyDescent="0.2">
      <c r="A24" s="16">
        <v>11</v>
      </c>
      <c r="B24" s="8" t="s">
        <v>29</v>
      </c>
      <c r="C24" s="27">
        <v>101990.85</v>
      </c>
      <c r="D24" s="28"/>
      <c r="E24" s="29">
        <v>11806.86</v>
      </c>
      <c r="F24" s="30"/>
      <c r="G24" s="29">
        <v>17517.36</v>
      </c>
      <c r="H24" s="30"/>
      <c r="I24" s="18">
        <f>C24+E24+G24</f>
        <v>131315.07</v>
      </c>
    </row>
    <row r="25" spans="1:9" s="4" customFormat="1" ht="24.75" customHeight="1" x14ac:dyDescent="0.2">
      <c r="A25" s="16">
        <v>12</v>
      </c>
      <c r="B25" s="8" t="s">
        <v>30</v>
      </c>
      <c r="C25" s="27">
        <v>12987.5427</v>
      </c>
      <c r="D25" s="28"/>
      <c r="E25" s="29"/>
      <c r="F25" s="30"/>
      <c r="G25" s="29"/>
      <c r="H25" s="30"/>
      <c r="I25" s="18">
        <v>12987.5427</v>
      </c>
    </row>
    <row r="26" spans="1:9" s="4" customFormat="1" ht="24.75" customHeight="1" x14ac:dyDescent="0.2">
      <c r="A26" s="16">
        <v>13</v>
      </c>
      <c r="B26" s="8" t="s">
        <v>31</v>
      </c>
      <c r="C26" s="27">
        <v>4329.1809000000003</v>
      </c>
      <c r="D26" s="28"/>
      <c r="E26" s="29"/>
      <c r="F26" s="30"/>
      <c r="G26" s="29"/>
      <c r="H26" s="30"/>
      <c r="I26" s="18">
        <v>4329.1809000000003</v>
      </c>
    </row>
    <row r="27" spans="1:9" s="4" customFormat="1" ht="24.75" customHeight="1" x14ac:dyDescent="0.2">
      <c r="A27" s="16">
        <v>14</v>
      </c>
      <c r="B27" s="8" t="s">
        <v>32</v>
      </c>
      <c r="C27" s="27"/>
      <c r="D27" s="28"/>
      <c r="E27" s="29"/>
      <c r="F27" s="30"/>
      <c r="G27" s="29"/>
      <c r="H27" s="30"/>
      <c r="I27" s="18"/>
    </row>
    <row r="28" spans="1:9" s="4" customFormat="1" ht="24.75" customHeight="1" x14ac:dyDescent="0.2">
      <c r="A28" s="16">
        <v>15</v>
      </c>
      <c r="B28" s="8" t="s">
        <v>33</v>
      </c>
      <c r="C28" s="27">
        <v>1697.7180000000001</v>
      </c>
      <c r="D28" s="28"/>
      <c r="E28" s="29"/>
      <c r="F28" s="30"/>
      <c r="G28" s="29"/>
      <c r="H28" s="30"/>
      <c r="I28" s="18">
        <v>1697.7180000000001</v>
      </c>
    </row>
    <row r="29" spans="1:9" s="4" customFormat="1" ht="24.75" customHeight="1" x14ac:dyDescent="0.2">
      <c r="A29" s="16">
        <v>16</v>
      </c>
      <c r="B29" s="8" t="s">
        <v>34</v>
      </c>
      <c r="C29" s="27">
        <v>2886.1206000000002</v>
      </c>
      <c r="D29" s="28"/>
      <c r="E29" s="29"/>
      <c r="F29" s="30"/>
      <c r="G29" s="29"/>
      <c r="H29" s="30"/>
      <c r="I29" s="18">
        <v>2886.1206000000002</v>
      </c>
    </row>
    <row r="30" spans="1:9" s="4" customFormat="1" ht="24.75" customHeight="1" x14ac:dyDescent="0.2">
      <c r="A30" s="16">
        <v>17</v>
      </c>
      <c r="B30" s="8" t="s">
        <v>35</v>
      </c>
      <c r="C30" s="27">
        <v>27225.2232</v>
      </c>
      <c r="D30" s="28"/>
      <c r="E30" s="29"/>
      <c r="F30" s="30"/>
      <c r="G30" s="29"/>
      <c r="H30" s="30"/>
      <c r="I30" s="18">
        <v>27225.2232</v>
      </c>
    </row>
    <row r="31" spans="1:9" s="4" customFormat="1" ht="24.75" customHeight="1" x14ac:dyDescent="0.2">
      <c r="A31" s="16">
        <v>18</v>
      </c>
      <c r="B31" s="8" t="s">
        <v>36</v>
      </c>
      <c r="C31" s="27">
        <v>9028.7729999999992</v>
      </c>
      <c r="D31" s="28"/>
      <c r="E31" s="29"/>
      <c r="F31" s="30"/>
      <c r="G31" s="29"/>
      <c r="H31" s="30"/>
      <c r="I31" s="17">
        <v>9028.7729999999992</v>
      </c>
    </row>
    <row r="32" spans="1:9" s="4" customFormat="1" ht="24.75" customHeight="1" x14ac:dyDescent="0.2">
      <c r="A32" s="16">
        <v>19</v>
      </c>
      <c r="B32" s="8" t="s">
        <v>37</v>
      </c>
      <c r="C32" s="27">
        <v>7778.6351999999997</v>
      </c>
      <c r="D32" s="28"/>
      <c r="E32" s="29"/>
      <c r="F32" s="30"/>
      <c r="G32" s="29"/>
      <c r="H32" s="30"/>
      <c r="I32" s="18">
        <v>7778.6351999999997</v>
      </c>
    </row>
    <row r="33" spans="1:9" s="4" customFormat="1" ht="24.75" customHeight="1" x14ac:dyDescent="0.2">
      <c r="A33" s="16">
        <v>20</v>
      </c>
      <c r="B33" s="8" t="s">
        <v>38</v>
      </c>
      <c r="C33" s="27">
        <v>2569.7276999999999</v>
      </c>
      <c r="D33" s="28"/>
      <c r="E33" s="29"/>
      <c r="F33" s="30"/>
      <c r="G33" s="29"/>
      <c r="H33" s="30"/>
      <c r="I33" s="18">
        <v>2569.7276999999999</v>
      </c>
    </row>
    <row r="34" spans="1:9" s="4" customFormat="1" ht="24.75" customHeight="1" x14ac:dyDescent="0.2">
      <c r="A34" s="16">
        <v>21</v>
      </c>
      <c r="B34" s="8" t="s">
        <v>39</v>
      </c>
      <c r="C34" s="27"/>
      <c r="D34" s="28"/>
      <c r="E34" s="29"/>
      <c r="F34" s="30"/>
      <c r="G34" s="29"/>
      <c r="H34" s="30"/>
      <c r="I34" s="18"/>
    </row>
    <row r="35" spans="1:9" s="4" customFormat="1" ht="24.75" customHeight="1" x14ac:dyDescent="0.2">
      <c r="A35" s="16">
        <v>22</v>
      </c>
      <c r="B35" s="8" t="s">
        <v>40</v>
      </c>
      <c r="C35" s="27">
        <v>3125.3445000000002</v>
      </c>
      <c r="D35" s="28"/>
      <c r="E35" s="29"/>
      <c r="F35" s="30"/>
      <c r="G35" s="29"/>
      <c r="H35" s="30"/>
      <c r="I35" s="18">
        <v>3125.3445000000002</v>
      </c>
    </row>
    <row r="36" spans="1:9" s="4" customFormat="1" ht="24.75" customHeight="1" x14ac:dyDescent="0.2">
      <c r="A36" s="16">
        <v>23</v>
      </c>
      <c r="B36" s="8" t="s">
        <v>41</v>
      </c>
      <c r="C36" s="27">
        <v>1700</v>
      </c>
      <c r="D36" s="28"/>
      <c r="E36" s="29"/>
      <c r="F36" s="30"/>
      <c r="G36" s="29"/>
      <c r="H36" s="30"/>
      <c r="I36" s="19">
        <v>1700</v>
      </c>
    </row>
    <row r="37" spans="1:9" s="4" customFormat="1" ht="24.75" customHeight="1" x14ac:dyDescent="0.2">
      <c r="A37" s="16">
        <v>24</v>
      </c>
      <c r="B37" s="8" t="s">
        <v>42</v>
      </c>
      <c r="C37" s="27">
        <v>463.01400000000001</v>
      </c>
      <c r="D37" s="28"/>
      <c r="E37" s="29"/>
      <c r="F37" s="30"/>
      <c r="G37" s="29"/>
      <c r="H37" s="30"/>
      <c r="I37" s="19">
        <v>463.01400000000001</v>
      </c>
    </row>
    <row r="38" spans="1:9" s="4" customFormat="1" ht="24.75" customHeight="1" x14ac:dyDescent="0.2">
      <c r="A38" s="16">
        <v>25</v>
      </c>
      <c r="B38" s="8" t="s">
        <v>43</v>
      </c>
      <c r="C38" s="27">
        <v>8527.34</v>
      </c>
      <c r="D38" s="28"/>
      <c r="E38" s="29"/>
      <c r="F38" s="30"/>
      <c r="G38" s="29">
        <v>1082.68</v>
      </c>
      <c r="H38" s="30"/>
      <c r="I38" s="19">
        <f>C38+G38</f>
        <v>9610.02</v>
      </c>
    </row>
    <row r="39" spans="1:9" s="4" customFormat="1" ht="24.75" customHeight="1" thickBot="1" x14ac:dyDescent="0.25">
      <c r="A39" s="16"/>
      <c r="B39" s="20" t="s">
        <v>44</v>
      </c>
      <c r="C39" s="24">
        <f>SUM(C14:D38)</f>
        <v>253563.64179999995</v>
      </c>
      <c r="D39" s="25"/>
      <c r="E39" s="24">
        <f>SUM(E14:F35)</f>
        <v>29800.68</v>
      </c>
      <c r="F39" s="25"/>
      <c r="G39" s="24">
        <f>SUM(G14:H37)</f>
        <v>24069.46</v>
      </c>
      <c r="H39" s="25"/>
      <c r="I39" s="21">
        <f>SUM(I14:I38)</f>
        <v>308516.46180000005</v>
      </c>
    </row>
    <row r="40" spans="1:9" s="4" customFormat="1" ht="13.5" thickTop="1" x14ac:dyDescent="0.2">
      <c r="A40" s="11"/>
    </row>
    <row r="41" spans="1:9" s="4" customFormat="1" ht="12.75" x14ac:dyDescent="0.2">
      <c r="A41" s="3" t="s">
        <v>46</v>
      </c>
      <c r="C41" s="9"/>
    </row>
    <row r="42" spans="1:9" s="4" customFormat="1" ht="12.75" x14ac:dyDescent="0.2">
      <c r="B42" s="26" t="s">
        <v>47</v>
      </c>
      <c r="C42" s="26"/>
      <c r="D42" s="26"/>
      <c r="E42" s="26"/>
      <c r="F42" s="26"/>
      <c r="G42" s="26"/>
      <c r="H42" s="26"/>
      <c r="I42" s="26"/>
    </row>
    <row r="43" spans="1:9" s="4" customFormat="1" ht="12.75" x14ac:dyDescent="0.2">
      <c r="B43" s="26"/>
      <c r="C43" s="26"/>
      <c r="D43" s="26"/>
      <c r="E43" s="26"/>
      <c r="F43" s="26"/>
      <c r="G43" s="26"/>
      <c r="H43" s="26"/>
      <c r="I43" s="26"/>
    </row>
    <row r="44" spans="1:9" s="4" customFormat="1" ht="12.75" x14ac:dyDescent="0.2">
      <c r="B44" s="22"/>
      <c r="C44" s="22"/>
      <c r="D44" s="22"/>
      <c r="E44" s="22"/>
      <c r="F44" s="22"/>
      <c r="G44" s="22"/>
      <c r="H44" s="22"/>
      <c r="I44" s="22"/>
    </row>
    <row r="45" spans="1:9" s="4" customFormat="1" ht="12.75" x14ac:dyDescent="0.2">
      <c r="B45" s="22"/>
      <c r="C45" s="22"/>
      <c r="D45" s="22"/>
      <c r="E45" s="22"/>
      <c r="F45" s="22"/>
      <c r="G45" s="22"/>
      <c r="H45" s="22"/>
      <c r="I45" s="22"/>
    </row>
    <row r="46" spans="1:9" s="4" customFormat="1" ht="12.75" x14ac:dyDescent="0.2">
      <c r="B46" s="22"/>
      <c r="C46" s="22"/>
      <c r="D46" s="22"/>
      <c r="E46" s="22"/>
      <c r="F46" s="22"/>
      <c r="G46" s="22"/>
      <c r="H46" s="22"/>
      <c r="I46" s="22"/>
    </row>
    <row r="47" spans="1:9" s="4" customFormat="1" ht="12.75" x14ac:dyDescent="0.2">
      <c r="B47" s="22"/>
      <c r="C47" s="22"/>
      <c r="D47" s="22"/>
      <c r="E47" s="22"/>
      <c r="F47" s="22"/>
      <c r="G47" s="22"/>
      <c r="H47" s="22"/>
      <c r="I47" s="22"/>
    </row>
    <row r="48" spans="1:9" s="4" customFormat="1" ht="12.75" x14ac:dyDescent="0.2">
      <c r="B48" s="22"/>
      <c r="C48" s="22"/>
      <c r="D48" s="22"/>
      <c r="E48" s="22"/>
      <c r="F48" s="22"/>
      <c r="G48" s="22"/>
      <c r="H48" s="22"/>
      <c r="I48" s="22"/>
    </row>
    <row r="49" spans="1:9" s="4" customFormat="1" ht="12.75" x14ac:dyDescent="0.2">
      <c r="A49" s="23"/>
      <c r="B49" s="23"/>
      <c r="C49" s="23"/>
      <c r="E49" s="23"/>
      <c r="F49" s="23"/>
      <c r="G49" s="23"/>
      <c r="H49" s="23"/>
      <c r="I49" s="23"/>
    </row>
    <row r="50" spans="1:9" s="4" customFormat="1" ht="12.75" x14ac:dyDescent="0.2">
      <c r="A50" s="23"/>
      <c r="B50" s="23"/>
      <c r="C50" s="23"/>
      <c r="E50" s="23"/>
      <c r="F50" s="23"/>
      <c r="G50" s="23"/>
      <c r="H50" s="23"/>
      <c r="I50" s="23"/>
    </row>
    <row r="51" spans="1:9" s="4" customFormat="1" ht="12.75" x14ac:dyDescent="0.2">
      <c r="A51" s="23"/>
      <c r="B51" s="23"/>
      <c r="C51" s="23"/>
      <c r="D51" s="3"/>
      <c r="E51" s="23"/>
      <c r="F51" s="23"/>
      <c r="G51" s="23"/>
      <c r="H51" s="23"/>
      <c r="I51" s="23"/>
    </row>
    <row r="52" spans="1:9" s="4" customFormat="1" ht="12.75" x14ac:dyDescent="0.2">
      <c r="A52" s="11"/>
      <c r="E52" s="11"/>
    </row>
    <row r="53" spans="1:9" s="4" customFormat="1" ht="12.75" x14ac:dyDescent="0.2">
      <c r="A53" s="11"/>
      <c r="E53" s="11"/>
    </row>
    <row r="54" spans="1:9" s="4" customFormat="1" ht="12.75" x14ac:dyDescent="0.2">
      <c r="A54" s="11"/>
      <c r="E54" s="11"/>
    </row>
    <row r="55" spans="1:9" s="4" customFormat="1" ht="12.75" x14ac:dyDescent="0.2">
      <c r="A55" s="11"/>
      <c r="E55" s="11"/>
    </row>
    <row r="56" spans="1:9" s="4" customFormat="1" ht="12.75" x14ac:dyDescent="0.2">
      <c r="A56" s="11"/>
      <c r="E56" s="11"/>
    </row>
    <row r="57" spans="1:9" s="4" customFormat="1" ht="12.75" x14ac:dyDescent="0.2">
      <c r="A57" s="23"/>
      <c r="B57" s="23"/>
      <c r="C57" s="23"/>
      <c r="D57" s="23"/>
      <c r="E57" s="23"/>
      <c r="F57" s="23"/>
      <c r="G57" s="23"/>
      <c r="H57" s="23"/>
      <c r="I57" s="23"/>
    </row>
    <row r="58" spans="1:9" s="4" customFormat="1" ht="12.75" x14ac:dyDescent="0.2">
      <c r="A58" s="23"/>
      <c r="B58" s="23"/>
      <c r="C58" s="23"/>
      <c r="D58" s="23"/>
      <c r="E58" s="23"/>
      <c r="F58" s="23"/>
      <c r="G58" s="23"/>
      <c r="H58" s="23"/>
      <c r="I58" s="23"/>
    </row>
    <row r="59" spans="1:9" s="4" customFormat="1" ht="12.75" x14ac:dyDescent="0.2">
      <c r="A59" s="23"/>
      <c r="B59" s="23"/>
      <c r="C59" s="23"/>
      <c r="D59" s="23"/>
      <c r="E59" s="23"/>
      <c r="F59" s="23"/>
      <c r="G59" s="23"/>
      <c r="H59" s="23"/>
      <c r="I59" s="23"/>
    </row>
  </sheetData>
  <mergeCells count="105">
    <mergeCell ref="C14:D14"/>
    <mergeCell ref="E14:F14"/>
    <mergeCell ref="G14:H14"/>
    <mergeCell ref="A1:A3"/>
    <mergeCell ref="B1:I1"/>
    <mergeCell ref="B2:I2"/>
    <mergeCell ref="B3:E3"/>
    <mergeCell ref="F3:G3"/>
    <mergeCell ref="A5:I5"/>
    <mergeCell ref="B8:I8"/>
    <mergeCell ref="B7:I7"/>
    <mergeCell ref="B9:I9"/>
    <mergeCell ref="D10:G10"/>
    <mergeCell ref="C11:E11"/>
    <mergeCell ref="G11:H11"/>
    <mergeCell ref="C12:E12"/>
    <mergeCell ref="C13:D13"/>
    <mergeCell ref="E13:F13"/>
    <mergeCell ref="G13:H13"/>
    <mergeCell ref="C17:D17"/>
    <mergeCell ref="E17:F17"/>
    <mergeCell ref="G17:H17"/>
    <mergeCell ref="C18:D18"/>
    <mergeCell ref="E18:F18"/>
    <mergeCell ref="G18:H18"/>
    <mergeCell ref="C15:D15"/>
    <mergeCell ref="E15:F15"/>
    <mergeCell ref="G15:H15"/>
    <mergeCell ref="C16:D16"/>
    <mergeCell ref="E16:F16"/>
    <mergeCell ref="G16:H16"/>
    <mergeCell ref="C21:D21"/>
    <mergeCell ref="E21:F21"/>
    <mergeCell ref="G21:H21"/>
    <mergeCell ref="C22:D22"/>
    <mergeCell ref="E22:F22"/>
    <mergeCell ref="G22:H22"/>
    <mergeCell ref="C19:D19"/>
    <mergeCell ref="E19:F19"/>
    <mergeCell ref="G19:H19"/>
    <mergeCell ref="C20:D20"/>
    <mergeCell ref="E20:F20"/>
    <mergeCell ref="G20:H20"/>
    <mergeCell ref="C25:D25"/>
    <mergeCell ref="E25:F25"/>
    <mergeCell ref="G25:H25"/>
    <mergeCell ref="C26:D26"/>
    <mergeCell ref="E26:F26"/>
    <mergeCell ref="G26:H26"/>
    <mergeCell ref="C23:D23"/>
    <mergeCell ref="E23:F23"/>
    <mergeCell ref="G23:H23"/>
    <mergeCell ref="C24:D24"/>
    <mergeCell ref="E24:F24"/>
    <mergeCell ref="G24:H24"/>
    <mergeCell ref="C29:D29"/>
    <mergeCell ref="E29:F29"/>
    <mergeCell ref="G29:H29"/>
    <mergeCell ref="C30:D30"/>
    <mergeCell ref="E30:F30"/>
    <mergeCell ref="G30:H30"/>
    <mergeCell ref="C27:D27"/>
    <mergeCell ref="E27:F27"/>
    <mergeCell ref="G27:H27"/>
    <mergeCell ref="C28:D28"/>
    <mergeCell ref="E28:F28"/>
    <mergeCell ref="G28:H28"/>
    <mergeCell ref="C33:D33"/>
    <mergeCell ref="E33:F33"/>
    <mergeCell ref="G33:H33"/>
    <mergeCell ref="C34:D34"/>
    <mergeCell ref="E34:F34"/>
    <mergeCell ref="G34:H34"/>
    <mergeCell ref="C31:D31"/>
    <mergeCell ref="E31:F31"/>
    <mergeCell ref="G31:H31"/>
    <mergeCell ref="C32:D32"/>
    <mergeCell ref="E32:F32"/>
    <mergeCell ref="G32:H32"/>
    <mergeCell ref="C37:D37"/>
    <mergeCell ref="E37:F37"/>
    <mergeCell ref="G37:H37"/>
    <mergeCell ref="C38:D38"/>
    <mergeCell ref="E38:F38"/>
    <mergeCell ref="G38:H38"/>
    <mergeCell ref="C35:D35"/>
    <mergeCell ref="E35:F35"/>
    <mergeCell ref="G35:H35"/>
    <mergeCell ref="C36:D36"/>
    <mergeCell ref="E36:F36"/>
    <mergeCell ref="G36:H36"/>
    <mergeCell ref="A57:I57"/>
    <mergeCell ref="A58:I58"/>
    <mergeCell ref="A59:I59"/>
    <mergeCell ref="C39:D39"/>
    <mergeCell ref="E39:F39"/>
    <mergeCell ref="G39:H39"/>
    <mergeCell ref="B42:I42"/>
    <mergeCell ref="B43:I43"/>
    <mergeCell ref="A49:C49"/>
    <mergeCell ref="E49:I49"/>
    <mergeCell ref="A50:C50"/>
    <mergeCell ref="E50:I50"/>
    <mergeCell ref="A51:C51"/>
    <mergeCell ref="E51:I51"/>
  </mergeCells>
  <pageMargins left="0.7" right="0.7" top="0.75" bottom="0.75" header="0.3" footer="0.3"/>
  <pageSetup scale="62"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Vivi</dc:creator>
  <cp:lastModifiedBy>Vivi</cp:lastModifiedBy>
  <cp:lastPrinted>2022-08-18T15:44:08Z</cp:lastPrinted>
  <dcterms:created xsi:type="dcterms:W3CDTF">2022-08-18T15:22:42Z</dcterms:created>
  <dcterms:modified xsi:type="dcterms:W3CDTF">2022-08-18T21:00:11Z</dcterms:modified>
</cp:coreProperties>
</file>